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oo\Desktop\"/>
    </mc:Choice>
  </mc:AlternateContent>
  <xr:revisionPtr revIDLastSave="0" documentId="13_ncr:1_{EEBAF801-934D-46E3-8FED-9D1BBCD6CD8C}" xr6:coauthVersionLast="47" xr6:coauthVersionMax="47" xr10:uidLastSave="{00000000-0000-0000-0000-000000000000}"/>
  <bookViews>
    <workbookView xWindow="-120" yWindow="-120" windowWidth="29040" windowHeight="15720" xr2:uid="{707022F7-6C8C-4CF8-9037-B8FB11FAE51C}"/>
  </bookViews>
  <sheets>
    <sheet name="교정신청서" sheetId="1" r:id="rId1"/>
    <sheet name="DATA" sheetId="5" state="hidden" r:id="rId2"/>
  </sheets>
  <definedNames>
    <definedName name="_xlnm.Print_Area" localSheetId="0">교정신청서!$A$1:$U$36</definedName>
    <definedName name="_xlnm.Print_Titles" localSheetId="0">교정신청서!$17:$18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1" l="1"/>
  <c r="F9" i="1"/>
  <c r="F14" i="1"/>
  <c r="R29" i="1"/>
  <c r="L29" i="1"/>
  <c r="F29" i="1"/>
  <c r="F16" i="1"/>
  <c r="O15" i="1"/>
  <c r="O14" i="1"/>
  <c r="O12" i="1"/>
  <c r="F10" i="1"/>
  <c r="F8" i="1"/>
  <c r="L8" i="1"/>
  <c r="R7" i="1"/>
  <c r="L7" i="1"/>
  <c r="F7" i="1"/>
  <c r="S6" i="1"/>
  <c r="F6" i="1"/>
  <c r="N6" i="1"/>
  <c r="F5" i="1"/>
  <c r="N4" i="1"/>
  <c r="F4" i="1"/>
  <c r="H13" i="5"/>
  <c r="H14" i="5"/>
  <c r="H11" i="5"/>
  <c r="H10" i="5"/>
  <c r="H9" i="5"/>
  <c r="B8" i="5"/>
  <c r="B7" i="5"/>
  <c r="B6" i="5"/>
  <c r="B5" i="5"/>
  <c r="T17" i="1"/>
</calcChain>
</file>

<file path=xl/sharedStrings.xml><?xml version="1.0" encoding="utf-8"?>
<sst xmlns="http://schemas.openxmlformats.org/spreadsheetml/2006/main" count="100" uniqueCount="92">
  <si>
    <t>대 표 자</t>
  </si>
  <si>
    <t>전화번호</t>
  </si>
  <si>
    <t>No.</t>
  </si>
  <si>
    <t>품명</t>
  </si>
  <si>
    <t>제작회사</t>
  </si>
  <si>
    <t>모델명</t>
  </si>
  <si>
    <t>기기번호</t>
  </si>
  <si>
    <t>부속품</t>
  </si>
  <si>
    <t>비 고</t>
  </si>
  <si>
    <t>사업자번호</t>
    <phoneticPr fontId="3" type="noConversion"/>
  </si>
  <si>
    <t>업체명</t>
    <phoneticPr fontId="3" type="noConversion"/>
  </si>
  <si>
    <t>주소</t>
    <phoneticPr fontId="3" type="noConversion"/>
  </si>
  <si>
    <t>적합성진술</t>
    <phoneticPr fontId="3" type="noConversion"/>
  </si>
  <si>
    <t>의뢰서</t>
    <phoneticPr fontId="3" type="noConversion"/>
  </si>
  <si>
    <t>성적서
발급</t>
    <phoneticPr fontId="3" type="noConversion"/>
  </si>
  <si>
    <t>신청인
(계산서)</t>
    <phoneticPr fontId="3" type="noConversion"/>
  </si>
  <si>
    <t>팩스번호</t>
    <phoneticPr fontId="3" type="noConversion"/>
  </si>
  <si>
    <t>계산서메일</t>
    <phoneticPr fontId="3" type="noConversion"/>
  </si>
  <si>
    <t>차기교정주기</t>
    <phoneticPr fontId="3" type="noConversion"/>
  </si>
  <si>
    <t>접수번호</t>
    <phoneticPr fontId="3" type="noConversion"/>
  </si>
  <si>
    <t>접수일</t>
    <phoneticPr fontId="3" type="noConversion"/>
  </si>
  <si>
    <t>입고구분</t>
    <phoneticPr fontId="3" type="noConversion"/>
  </si>
  <si>
    <t>신청인</t>
    <phoneticPr fontId="3" type="noConversion"/>
  </si>
  <si>
    <t>신청인연락처</t>
    <phoneticPr fontId="3" type="noConversion"/>
  </si>
  <si>
    <t>신청인 연락처</t>
    <phoneticPr fontId="3" type="noConversion"/>
  </si>
  <si>
    <t>신청인 이메일</t>
    <phoneticPr fontId="3" type="noConversion"/>
  </si>
  <si>
    <t>계산서 이메일</t>
    <phoneticPr fontId="3" type="noConversion"/>
  </si>
  <si>
    <t>요구사항</t>
    <phoneticPr fontId="3" type="noConversion"/>
  </si>
  <si>
    <t>접수자</t>
    <phoneticPr fontId="3" type="noConversion"/>
  </si>
  <si>
    <t>기술책임자 확인</t>
    <phoneticPr fontId="3" type="noConversion"/>
  </si>
  <si>
    <t>접 수 일</t>
    <phoneticPr fontId="3" type="noConversion"/>
  </si>
  <si>
    <t>접 수 자</t>
    <phoneticPr fontId="3" type="noConversion"/>
  </si>
  <si>
    <t>업 체 명</t>
    <phoneticPr fontId="3" type="noConversion"/>
  </si>
  <si>
    <t>주     소</t>
    <phoneticPr fontId="3" type="noConversion"/>
  </si>
  <si>
    <t>업   태</t>
    <phoneticPr fontId="3" type="noConversion"/>
  </si>
  <si>
    <t>종   목</t>
    <phoneticPr fontId="3" type="noConversion"/>
  </si>
  <si>
    <t>1) 적합성 진술에 대한 고객 요구가 있을경우 고객이 제시한 규칙의 협약서를 첨부하여야 하며, 기술적 검토 필요시 기술책임자의 확인을 받아야한다.
2) 차기교정주기의 자체설정주기로 설정시 사용자가 주기설정에 따른 절차서 또는 관련 근거 자료를 보유하여야 함.</t>
    <phoneticPr fontId="3" type="noConversion"/>
  </si>
  <si>
    <t>자체설정주기</t>
    <phoneticPr fontId="3" type="noConversion"/>
  </si>
  <si>
    <t>미표기</t>
    <phoneticPr fontId="3" type="noConversion"/>
  </si>
  <si>
    <t>성적서 종류</t>
    <phoneticPr fontId="3" type="noConversion"/>
  </si>
  <si>
    <t xml:space="preserve"> 교 정 신 청 서   </t>
    <phoneticPr fontId="3" type="noConversion"/>
  </si>
  <si>
    <t>출고확인</t>
    <phoneticPr fontId="3" type="noConversion"/>
  </si>
  <si>
    <t>출고일</t>
    <phoneticPr fontId="3" type="noConversion"/>
  </si>
  <si>
    <t>출 고 일</t>
    <phoneticPr fontId="3" type="noConversion"/>
  </si>
  <si>
    <t>출고구분</t>
    <phoneticPr fontId="3" type="noConversion"/>
  </si>
  <si>
    <t>인 수 자</t>
    <phoneticPr fontId="3" type="noConversion"/>
  </si>
  <si>
    <t xml:space="preserve">※ 상기품목에 대하여 이상 없이 인수 하였음을 확인함. </t>
    <phoneticPr fontId="3" type="noConversion"/>
  </si>
  <si>
    <t>(접수확인 직인필)</t>
    <phoneticPr fontId="3" type="noConversion"/>
  </si>
  <si>
    <t>2. 완료기기의 미회수로 1년이 경과되는경우, 규정된 절차에 따라 장비가 폐기될 수 있습니다.</t>
    <phoneticPr fontId="3" type="noConversion"/>
  </si>
  <si>
    <t>◇ 오픈마켓 : https://smartstore.naver.com/komets_openmarket</t>
    <phoneticPr fontId="3" type="noConversion"/>
  </si>
  <si>
    <t xml:space="preserve"> ◇ 블로그 : https://blog.naver.com/komets2009</t>
    <phoneticPr fontId="3" type="noConversion"/>
  </si>
  <si>
    <t>◇ 고객센터 : www.komets.co.kr     TEL : 031-732-5990        FAX : 031-745-5992</t>
    <phoneticPr fontId="3" type="noConversion"/>
  </si>
  <si>
    <t>1. 의뢰 기기의 손망실 및 잘못된 교정에 대한 피해시 당사의 명백한 과실로 판단되는 사항에 대해서는 규정에 따른 손해배상을 청구할수 있습니다.</t>
    <phoneticPr fontId="3" type="noConversion"/>
  </si>
  <si>
    <t>◎ 문의 사항</t>
    <phoneticPr fontId="3" type="noConversion"/>
  </si>
  <si>
    <t>성적서언어</t>
    <phoneticPr fontId="3" type="noConversion"/>
  </si>
  <si>
    <t>신 청 기 기</t>
    <phoneticPr fontId="3" type="noConversion"/>
  </si>
  <si>
    <t>총수량</t>
    <phoneticPr fontId="3" type="noConversion"/>
  </si>
  <si>
    <t>총수량 :</t>
    <phoneticPr fontId="3" type="noConversion"/>
  </si>
  <si>
    <t>`</t>
    <phoneticPr fontId="3" type="noConversion"/>
  </si>
  <si>
    <t>전산데이터 입력</t>
    <phoneticPr fontId="3" type="noConversion"/>
  </si>
  <si>
    <t>신청업체</t>
    <phoneticPr fontId="3" type="noConversion"/>
  </si>
  <si>
    <t>대표자</t>
    <phoneticPr fontId="3" type="noConversion"/>
  </si>
  <si>
    <t>업태</t>
    <phoneticPr fontId="3" type="noConversion"/>
  </si>
  <si>
    <t>종목</t>
    <phoneticPr fontId="3" type="noConversion"/>
  </si>
  <si>
    <t>전화번호</t>
    <phoneticPr fontId="3" type="noConversion"/>
  </si>
  <si>
    <t>신청자</t>
    <phoneticPr fontId="3" type="noConversion"/>
  </si>
  <si>
    <t>신청인메일</t>
    <phoneticPr fontId="3" type="noConversion"/>
  </si>
  <si>
    <t>성적서발급</t>
    <phoneticPr fontId="3" type="noConversion"/>
  </si>
  <si>
    <t>성적서업체명</t>
    <phoneticPr fontId="3" type="noConversion"/>
  </si>
  <si>
    <t>성적서언어 국</t>
    <phoneticPr fontId="3" type="noConversion"/>
  </si>
  <si>
    <t>성적서언어 영</t>
    <phoneticPr fontId="3" type="noConversion"/>
  </si>
  <si>
    <t>표준권장주기</t>
    <phoneticPr fontId="3" type="noConversion"/>
  </si>
  <si>
    <t>적합성진술 미요청</t>
    <phoneticPr fontId="3" type="noConversion"/>
  </si>
  <si>
    <t>적합성진술 요청</t>
    <phoneticPr fontId="3" type="noConversion"/>
  </si>
  <si>
    <t>기술책임자</t>
    <phoneticPr fontId="3" type="noConversion"/>
  </si>
  <si>
    <t>입고구분-방문</t>
    <phoneticPr fontId="3" type="noConversion"/>
  </si>
  <si>
    <t>입고구분-택배</t>
    <phoneticPr fontId="3" type="noConversion"/>
  </si>
  <si>
    <t>입고구분-픽업</t>
    <phoneticPr fontId="3" type="noConversion"/>
  </si>
  <si>
    <t>입고구분-현장</t>
    <phoneticPr fontId="3" type="noConversion"/>
  </si>
  <si>
    <t>인수자</t>
    <phoneticPr fontId="3" type="noConversion"/>
  </si>
  <si>
    <t>성적서종류 공인</t>
    <phoneticPr fontId="3" type="noConversion"/>
  </si>
  <si>
    <t>성적서종류 비공인</t>
    <phoneticPr fontId="3" type="noConversion"/>
  </si>
  <si>
    <t>기타데이터</t>
    <phoneticPr fontId="3" type="noConversion"/>
  </si>
  <si>
    <t>경기도 성남시 중원구 사기막골로 45번길 14 우림라이온스밸리 2차 B동 1706호 [ www.komets.co.kr ]</t>
    <phoneticPr fontId="3" type="noConversion"/>
  </si>
  <si>
    <t>입고구분-SET</t>
    <phoneticPr fontId="3" type="noConversion"/>
  </si>
  <si>
    <t>방문</t>
    <phoneticPr fontId="3" type="noConversion"/>
  </si>
  <si>
    <t>성적서종류 SET</t>
    <phoneticPr fontId="3" type="noConversion"/>
  </si>
  <si>
    <t>공인</t>
    <phoneticPr fontId="3" type="noConversion"/>
  </si>
  <si>
    <t>주기표기 SET</t>
    <phoneticPr fontId="3" type="noConversion"/>
  </si>
  <si>
    <t>권장주기</t>
    <phoneticPr fontId="3" type="noConversion"/>
  </si>
  <si>
    <t>적합성진술 SET</t>
    <phoneticPr fontId="3" type="noConversion"/>
  </si>
  <si>
    <t>미요청</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</si>
</sst>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맑은 고딕"/>
      <family val="2"/>
      <charset val="129"/>
      <scheme val="minor"/>
    </font>
    <font>
      <sz val="10"/>
      <color rgb="FF000000"/>
      <name val="굴림"/>
      <family val="3"/>
      <charset val="129"/>
    </font>
    <font>
      <b/>
      <sz val="25"/>
      <color rgb="FF000000"/>
      <name val="굴림"/>
      <family val="3"/>
      <charset val="129"/>
    </font>
    <font>
      <sz val="8"/>
      <name val="맑은 고딕"/>
      <family val="2"/>
      <charset val="129"/>
      <scheme val="minor"/>
    </font>
    <font>
      <b/>
      <sz val="11"/>
      <color rgb="FF000000"/>
      <name val="굴림"/>
      <family val="3"/>
      <charset val="129"/>
    </font>
    <font>
      <sz val="11"/>
      <color rgb="FF000000"/>
      <name val="굴림"/>
      <family val="3"/>
      <charset val="129"/>
    </font>
    <font>
      <sz val="11"/>
      <color theme="1"/>
      <name val="굴림"/>
      <family val="3"/>
      <charset val="129"/>
    </font>
    <font>
      <b/>
      <sz val="11"/>
      <color theme="1"/>
      <name val="굴림"/>
      <family val="3"/>
      <charset val="129"/>
    </font>
    <font>
      <b/>
      <sz val="30"/>
      <color rgb="FF000000"/>
      <name val="HY헤드라인M"/>
      <family val="1"/>
      <charset val="129"/>
    </font>
    <font>
      <sz val="9"/>
      <color rgb="FF000000"/>
      <name val="굴림"/>
      <family val="3"/>
      <charset val="129"/>
    </font>
    <font>
      <sz val="10"/>
      <color theme="1"/>
      <name val="굴림"/>
      <family val="3"/>
      <charset val="129"/>
    </font>
    <font>
      <sz val="9"/>
      <color theme="1"/>
      <name val="굴림"/>
      <family val="3"/>
      <charset val="129"/>
    </font>
    <font>
      <u/>
      <sz val="11"/>
      <color theme="10"/>
      <name val="맑은 고딕"/>
      <family val="2"/>
      <charset val="129"/>
      <scheme val="minor"/>
    </font>
    <font>
      <sz val="11"/>
      <color theme="1"/>
      <name val="HY견고딕"/>
      <family val="1"/>
      <charset val="129"/>
    </font>
    <font>
      <sz val="12"/>
      <color theme="1"/>
      <name val="HY견고딕"/>
      <family val="1"/>
      <charset val="129"/>
    </font>
    <font>
      <sz val="9"/>
      <color rgb="FF000000"/>
      <name val="Malgun Gothic"/>
      <family val="3"/>
      <charset val="129"/>
    </font>
  </fonts>
  <fills count="8">
    <fill>
      <patternFill patternType="none"/>
    </fill>
    <fill>
      <patternFill patternType="gray125"/>
    </fill>
    <fill>
      <patternFill patternType="solid">
        <fgColor rgb="FFD0EAED"/>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499984740745262"/>
        <bgColor indexed="64"/>
      </patternFill>
    </fill>
  </fills>
  <borders count="46">
    <border>
      <left/>
      <right/>
      <top/>
      <bottom/>
      <diagonal/>
    </border>
    <border>
      <left style="thick">
        <color rgb="FF000000"/>
      </left>
      <right/>
      <top/>
      <bottom style="thick">
        <color rgb="FF000000"/>
      </bottom>
      <diagonal/>
    </border>
    <border>
      <left/>
      <right/>
      <top/>
      <bottom style="thick">
        <color rgb="FF000000"/>
      </bottom>
      <diagonal/>
    </border>
    <border>
      <left style="thick">
        <color rgb="FF000000"/>
      </left>
      <right style="thin">
        <color rgb="FF000000"/>
      </right>
      <top style="thick">
        <color rgb="FF000000"/>
      </top>
      <bottom style="thin">
        <color rgb="FF000000"/>
      </bottom>
      <diagonal/>
    </border>
    <border>
      <left style="thick">
        <color rgb="FF000000"/>
      </left>
      <right/>
      <top/>
      <bottom/>
      <diagonal/>
    </border>
    <border>
      <left/>
      <right style="thin">
        <color rgb="FF000000"/>
      </right>
      <top/>
      <bottom/>
      <diagonal/>
    </border>
    <border>
      <left style="thin">
        <color rgb="FF000000"/>
      </left>
      <right/>
      <top style="thick">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right style="thin">
        <color rgb="FF000000"/>
      </right>
      <top/>
      <bottom style="thick">
        <color rgb="FF000000"/>
      </bottom>
      <diagonal/>
    </border>
    <border>
      <left style="thin">
        <color rgb="FF000000"/>
      </left>
      <right/>
      <top/>
      <bottom style="thick">
        <color rgb="FF000000"/>
      </bottom>
      <diagonal/>
    </border>
    <border>
      <left/>
      <right style="thick">
        <color rgb="FF000000"/>
      </right>
      <top/>
      <bottom style="thick">
        <color rgb="FF000000"/>
      </bottom>
      <diagonal/>
    </border>
    <border>
      <left style="thin">
        <color rgb="FF000000"/>
      </left>
      <right/>
      <top/>
      <bottom/>
      <diagonal/>
    </border>
    <border>
      <left/>
      <right style="thick">
        <color rgb="FF000000"/>
      </right>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style="thin">
        <color rgb="FF000000"/>
      </bottom>
      <diagonal/>
    </border>
    <border>
      <left/>
      <right style="thick">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style="thin">
        <color rgb="FF000000"/>
      </top>
      <bottom style="medium">
        <color rgb="FF000000"/>
      </bottom>
      <diagonal/>
    </border>
    <border>
      <left style="thick">
        <color rgb="FF000000"/>
      </left>
      <right style="thin">
        <color rgb="FF000000"/>
      </right>
      <top style="thin">
        <color rgb="FF000000"/>
      </top>
      <bottom style="medium">
        <color rgb="FF000000"/>
      </bottom>
      <diagonal/>
    </border>
    <border>
      <left style="thin">
        <color rgb="FF000000"/>
      </left>
      <right style="thick">
        <color rgb="FF000000"/>
      </right>
      <top/>
      <bottom style="medium">
        <color rgb="FF000000"/>
      </bottom>
      <diagonal/>
    </border>
    <border>
      <left style="thick">
        <color rgb="FF000000"/>
      </left>
      <right style="thin">
        <color rgb="FF000000"/>
      </right>
      <top style="medium">
        <color rgb="FF000000"/>
      </top>
      <bottom style="thin">
        <color rgb="FF000000"/>
      </bottom>
      <diagonal/>
    </border>
    <border>
      <left style="thin">
        <color rgb="FF000000"/>
      </left>
      <right style="thick">
        <color rgb="FF000000"/>
      </right>
      <top style="medium">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top style="medium">
        <color rgb="FF000000"/>
      </top>
      <bottom/>
      <diagonal/>
    </border>
    <border>
      <left/>
      <right style="thick">
        <color rgb="FF000000"/>
      </right>
      <top style="medium">
        <color rgb="FF000000"/>
      </top>
      <bottom/>
      <diagonal/>
    </border>
    <border>
      <left style="thick">
        <color rgb="FF000000"/>
      </left>
      <right/>
      <top style="medium">
        <color rgb="FF000000"/>
      </top>
      <bottom style="thin">
        <color rgb="FF000000"/>
      </bottom>
      <diagonal/>
    </border>
    <border>
      <left/>
      <right style="thick">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121">
    <xf numFmtId="0" fontId="0" fillId="0" borderId="0" xfId="0">
      <alignment vertical="center"/>
    </xf>
    <xf numFmtId="0" fontId="1" fillId="0" borderId="11"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wrapText="1"/>
    </xf>
    <xf numFmtId="0" fontId="2" fillId="0" borderId="0" xfId="0" applyFont="1" applyAlignment="1">
      <alignment horizontal="center" vertical="center" wrapText="1"/>
    </xf>
    <xf numFmtId="0" fontId="1" fillId="0" borderId="1" xfId="0" quotePrefix="1" applyFont="1" applyBorder="1">
      <alignment vertical="center"/>
    </xf>
    <xf numFmtId="0" fontId="1" fillId="0" borderId="0" xfId="0" applyFont="1">
      <alignment vertical="center"/>
    </xf>
    <xf numFmtId="0" fontId="1" fillId="0" borderId="5" xfId="0" applyFont="1" applyBorder="1">
      <alignment vertical="center"/>
    </xf>
    <xf numFmtId="0" fontId="1" fillId="0" borderId="0" xfId="0" applyFont="1" applyAlignment="1">
      <alignment horizontal="justify" vertical="center"/>
    </xf>
    <xf numFmtId="0" fontId="1" fillId="0" borderId="5" xfId="0" applyFont="1" applyBorder="1" applyAlignment="1">
      <alignment horizontal="justify" vertical="center"/>
    </xf>
    <xf numFmtId="0" fontId="1" fillId="0" borderId="2" xfId="0" applyFont="1" applyBorder="1">
      <alignment vertical="center"/>
    </xf>
    <xf numFmtId="0" fontId="1" fillId="0" borderId="12" xfId="0" applyFont="1" applyBorder="1">
      <alignment vertical="center"/>
    </xf>
    <xf numFmtId="0" fontId="4" fillId="2" borderId="11" xfId="0" applyFont="1" applyFill="1" applyBorder="1" applyAlignment="1">
      <alignment horizontal="center" vertical="center" wrapText="1"/>
    </xf>
    <xf numFmtId="0" fontId="1" fillId="0" borderId="34" xfId="0" applyFont="1" applyBorder="1" applyAlignment="1">
      <alignment horizontal="center" vertical="center" wrapText="1"/>
    </xf>
    <xf numFmtId="0" fontId="10" fillId="0" borderId="0" xfId="0" applyFont="1">
      <alignment vertical="center"/>
    </xf>
    <xf numFmtId="0" fontId="9" fillId="0" borderId="4" xfId="0" applyFont="1" applyBorder="1">
      <alignment vertical="center"/>
    </xf>
    <xf numFmtId="0" fontId="11" fillId="0" borderId="4" xfId="0" applyFont="1" applyBorder="1">
      <alignment vertical="center"/>
    </xf>
    <xf numFmtId="0" fontId="9" fillId="0" borderId="4" xfId="0" quotePrefix="1" applyFont="1" applyBorder="1">
      <alignment vertical="center"/>
    </xf>
    <xf numFmtId="0" fontId="0" fillId="4" borderId="0" xfId="0" applyFill="1">
      <alignment vertical="center"/>
    </xf>
    <xf numFmtId="0" fontId="0" fillId="5" borderId="0" xfId="0" applyFill="1">
      <alignment vertical="center"/>
    </xf>
    <xf numFmtId="0" fontId="0" fillId="0" borderId="0" xfId="0" applyAlignment="1">
      <alignment horizontal="right" vertical="center"/>
    </xf>
    <xf numFmtId="0" fontId="0" fillId="5" borderId="0" xfId="0" applyFill="1" applyAlignment="1">
      <alignment horizontal="right" vertical="center"/>
    </xf>
    <xf numFmtId="0" fontId="14" fillId="6" borderId="0" xfId="0" applyFont="1" applyFill="1">
      <alignment vertical="center"/>
    </xf>
    <xf numFmtId="0" fontId="14" fillId="6" borderId="0" xfId="0" applyFont="1" applyFill="1" applyAlignment="1">
      <alignment horizontal="right" vertical="center"/>
    </xf>
    <xf numFmtId="0" fontId="14" fillId="0" borderId="0" xfId="0" applyFont="1">
      <alignment vertical="center"/>
    </xf>
    <xf numFmtId="0" fontId="14" fillId="5" borderId="0" xfId="0" applyFont="1" applyFill="1">
      <alignment vertical="center"/>
    </xf>
    <xf numFmtId="0" fontId="14" fillId="5"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right" vertical="center"/>
    </xf>
    <xf numFmtId="0" fontId="13" fillId="4" borderId="0" xfId="0" applyFont="1" applyFill="1">
      <alignment vertical="center"/>
    </xf>
    <xf numFmtId="0" fontId="0" fillId="6" borderId="45" xfId="0" applyFill="1" applyBorder="1">
      <alignment vertical="center"/>
    </xf>
    <xf numFmtId="0" fontId="0" fillId="6" borderId="45" xfId="0" applyFill="1" applyBorder="1" applyAlignment="1">
      <alignment horizontal="right" vertical="center"/>
    </xf>
    <xf numFmtId="14" fontId="0" fillId="6" borderId="45" xfId="0" applyNumberFormat="1" applyFill="1" applyBorder="1" applyAlignment="1">
      <alignment horizontal="right" vertical="center"/>
    </xf>
    <xf numFmtId="0" fontId="0" fillId="0" borderId="45" xfId="0" applyBorder="1">
      <alignment vertical="center"/>
    </xf>
    <xf numFmtId="0" fontId="0" fillId="0" borderId="45" xfId="0" applyBorder="1" applyAlignment="1">
      <alignment horizontal="right" vertical="center"/>
    </xf>
    <xf numFmtId="0" fontId="0" fillId="5" borderId="45" xfId="0" applyFill="1" applyBorder="1">
      <alignment vertical="center"/>
    </xf>
    <xf numFmtId="0" fontId="0" fillId="5" borderId="45" xfId="0" applyFill="1" applyBorder="1" applyAlignment="1">
      <alignment horizontal="right" vertical="center"/>
    </xf>
    <xf numFmtId="0" fontId="12" fillId="5" borderId="45" xfId="1" applyFill="1" applyBorder="1" applyAlignment="1">
      <alignment horizontal="right" vertical="center"/>
    </xf>
    <xf numFmtId="0" fontId="0" fillId="3" borderId="45" xfId="0" applyFill="1" applyBorder="1">
      <alignment vertical="center"/>
    </xf>
    <xf numFmtId="0" fontId="0" fillId="3" borderId="45" xfId="0" applyFill="1" applyBorder="1" applyAlignment="1">
      <alignment horizontal="right" vertical="center"/>
    </xf>
    <xf numFmtId="0" fontId="0" fillId="4" borderId="45" xfId="0" applyFill="1" applyBorder="1">
      <alignment vertical="center"/>
    </xf>
    <xf numFmtId="49" fontId="0" fillId="6" borderId="45" xfId="0" applyNumberFormat="1" applyFill="1" applyBorder="1" applyAlignment="1">
      <alignment horizontal="right" vertical="center"/>
    </xf>
    <xf numFmtId="0" fontId="0" fillId="7" borderId="45" xfId="0" applyFill="1" applyBorder="1" applyAlignment="1">
      <alignment horizontal="right" vertical="center"/>
    </xf>
    <xf numFmtId="0" fontId="0" fillId="0" borderId="2" xfId="0" applyBorder="1" applyAlignment="1">
      <alignment horizontal="center" vertical="center"/>
    </xf>
    <xf numFmtId="0" fontId="4" fillId="2" borderId="19" xfId="0" applyFont="1" applyFill="1" applyBorder="1" applyAlignment="1">
      <alignment horizontal="center" vertical="center" wrapText="1"/>
    </xf>
    <xf numFmtId="0" fontId="1"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2"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21" xfId="0" applyFont="1" applyBorder="1" applyAlignment="1">
      <alignment horizontal="center" vertical="center" wrapText="1"/>
    </xf>
    <xf numFmtId="0" fontId="4" fillId="2" borderId="32"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5" fillId="0" borderId="28" xfId="0" applyFont="1" applyBorder="1" applyAlignment="1">
      <alignment horizontal="center" vertical="center" wrapText="1"/>
    </xf>
    <xf numFmtId="0" fontId="7" fillId="0" borderId="36"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4" fillId="0" borderId="3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30" xfId="0" applyFont="1" applyBorder="1" applyAlignment="1">
      <alignment horizontal="center" vertical="center" wrapText="1"/>
    </xf>
    <xf numFmtId="0" fontId="4" fillId="2" borderId="4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0" borderId="2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8" fillId="0" borderId="0" xfId="0" applyFont="1" applyAlignment="1">
      <alignment horizontal="center" vertical="center" wrapText="1"/>
    </xf>
    <xf numFmtId="14" fontId="5" fillId="0" borderId="17" xfId="0" applyNumberFormat="1" applyFont="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44" xfId="0" applyFont="1" applyBorder="1" applyAlignment="1">
      <alignment horizontal="left"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8" xfId="0" applyFont="1" applyBorder="1" applyAlignment="1">
      <alignment horizontal="center" vertical="center" wrapText="1"/>
    </xf>
    <xf numFmtId="0" fontId="5" fillId="0" borderId="3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4" fillId="0" borderId="39" xfId="0" applyFont="1" applyBorder="1" applyAlignment="1">
      <alignment horizontal="center" vertical="center" wrapText="1"/>
    </xf>
    <xf numFmtId="0" fontId="5" fillId="0" borderId="39" xfId="0" applyFont="1" applyBorder="1" applyAlignment="1">
      <alignment horizontal="left" vertical="top" wrapText="1"/>
    </xf>
    <xf numFmtId="0" fontId="5" fillId="0" borderId="40" xfId="0" applyFont="1" applyBorder="1" applyAlignment="1">
      <alignment horizontal="left" vertical="top" wrapText="1"/>
    </xf>
    <xf numFmtId="0" fontId="5"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9" fillId="0" borderId="21" xfId="0" applyFont="1" applyBorder="1" applyAlignment="1">
      <alignment horizontal="left" vertical="center" wrapText="1"/>
    </xf>
    <xf numFmtId="0" fontId="9" fillId="0" borderId="33" xfId="0" applyFont="1" applyBorder="1" applyAlignment="1">
      <alignment horizontal="left"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7" xfId="0" applyFont="1" applyBorder="1" applyAlignment="1">
      <alignment horizontal="center" vertical="center" wrapText="1"/>
    </xf>
    <xf numFmtId="0" fontId="4"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5" fillId="0" borderId="31" xfId="0" applyFont="1" applyBorder="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fmlaLink="DATA!$H$13" lockText="1" noThreeD="1"/>
</file>

<file path=xl/ctrlProps/ctrlProp10.xml><?xml version="1.0" encoding="utf-8"?>
<formControlPr xmlns="http://schemas.microsoft.com/office/spreadsheetml/2009/9/main" objectType="CheckBox" fmlaLink="DATA!$B$7" lockText="1" noThreeD="1"/>
</file>

<file path=xl/ctrlProps/ctrlProp11.xml><?xml version="1.0" encoding="utf-8"?>
<formControlPr xmlns="http://schemas.microsoft.com/office/spreadsheetml/2009/9/main" objectType="CheckBox" fmlaLink="DATA!$B$8" lockText="1" noThreeD="1"/>
</file>

<file path=xl/ctrlProps/ctrlProp12.xml><?xml version="1.0" encoding="utf-8"?>
<formControlPr xmlns="http://schemas.microsoft.com/office/spreadsheetml/2009/9/main" objectType="CheckBox" checked="Checked" fmlaLink="DATA!$H$7" lockText="1" noThreeD="1"/>
</file>

<file path=xl/ctrlProps/ctrlProp13.xml><?xml version="1.0" encoding="utf-8"?>
<formControlPr xmlns="http://schemas.microsoft.com/office/spreadsheetml/2009/9/main" objectType="CheckBox" checked="Checked" fmlaLink="DATA!$H$8" lockText="1" noThreeD="1"/>
</file>

<file path=xl/ctrlProps/ctrlProp2.xml><?xml version="1.0" encoding="utf-8"?>
<formControlPr xmlns="http://schemas.microsoft.com/office/spreadsheetml/2009/9/main" objectType="CheckBox" fmlaLink="DATA!$H$14" lockText="1" noThreeD="1"/>
</file>

<file path=xl/ctrlProps/ctrlProp3.xml><?xml version="1.0" encoding="utf-8"?>
<formControlPr xmlns="http://schemas.microsoft.com/office/spreadsheetml/2009/9/main" objectType="CheckBox" checked="Checked" fmlaLink="DATA!$H$4" lockText="1" noThreeD="1"/>
</file>

<file path=xl/ctrlProps/ctrlProp4.xml><?xml version="1.0" encoding="utf-8"?>
<formControlPr xmlns="http://schemas.microsoft.com/office/spreadsheetml/2009/9/main" objectType="CheckBox" fmlaLink="DATA!$H$5" lockText="1" noThreeD="1"/>
</file>

<file path=xl/ctrlProps/ctrlProp5.xml><?xml version="1.0" encoding="utf-8"?>
<formControlPr xmlns="http://schemas.microsoft.com/office/spreadsheetml/2009/9/main" objectType="CheckBox" checked="Checked" fmlaLink="DATA!$H$9" lockText="1" noThreeD="1"/>
</file>

<file path=xl/ctrlProps/ctrlProp6.xml><?xml version="1.0" encoding="utf-8"?>
<formControlPr xmlns="http://schemas.microsoft.com/office/spreadsheetml/2009/9/main" objectType="CheckBox" fmlaLink="DATA!$H$10" lockText="1" noThreeD="1"/>
</file>

<file path=xl/ctrlProps/ctrlProp7.xml><?xml version="1.0" encoding="utf-8"?>
<formControlPr xmlns="http://schemas.microsoft.com/office/spreadsheetml/2009/9/main" objectType="CheckBox" fmlaLink="DATA!$H$11" lockText="1" noThreeD="1"/>
</file>

<file path=xl/ctrlProps/ctrlProp8.xml><?xml version="1.0" encoding="utf-8"?>
<formControlPr xmlns="http://schemas.microsoft.com/office/spreadsheetml/2009/9/main" objectType="CheckBox" checked="Checked" fmlaLink="DATA!$B$5" lockText="1" noThreeD="1"/>
</file>

<file path=xl/ctrlProps/ctrlProp9.xml><?xml version="1.0" encoding="utf-8"?>
<formControlPr xmlns="http://schemas.microsoft.com/office/spreadsheetml/2009/9/main" objectType="CheckBox" fmlaLink="DATA!$B$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11</xdr:row>
          <xdr:rowOff>0</xdr:rowOff>
        </xdr:from>
        <xdr:to>
          <xdr:col>7</xdr:col>
          <xdr:colOff>342900</xdr:colOff>
          <xdr:row>11</xdr:row>
          <xdr:rowOff>333375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미요청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xdr:row>
          <xdr:rowOff>0</xdr:rowOff>
        </xdr:from>
        <xdr:to>
          <xdr:col>9</xdr:col>
          <xdr:colOff>314325</xdr:colOff>
          <xdr:row>11</xdr:row>
          <xdr:rowOff>333375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요청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17</xdr:col>
          <xdr:colOff>95250</xdr:colOff>
          <xdr:row>8</xdr:row>
          <xdr:rowOff>333375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공인성적서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8</xdr:row>
          <xdr:rowOff>0</xdr:rowOff>
        </xdr:from>
        <xdr:to>
          <xdr:col>20</xdr:col>
          <xdr:colOff>142875</xdr:colOff>
          <xdr:row>8</xdr:row>
          <xdr:rowOff>333375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비공인성적서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xdr:row>
          <xdr:rowOff>0</xdr:rowOff>
        </xdr:from>
        <xdr:to>
          <xdr:col>16</xdr:col>
          <xdr:colOff>228600</xdr:colOff>
          <xdr:row>10</xdr:row>
          <xdr:rowOff>333375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표준권장주기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266700</xdr:colOff>
          <xdr:row>10</xdr:row>
          <xdr:rowOff>0</xdr:rowOff>
        </xdr:from>
        <xdr:to>
          <xdr:col>18</xdr:col>
          <xdr:colOff>361950</xdr:colOff>
          <xdr:row>10</xdr:row>
          <xdr:rowOff>333375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자체설정주기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xdr:row>
          <xdr:rowOff>0</xdr:rowOff>
        </xdr:from>
        <xdr:to>
          <xdr:col>21</xdr:col>
          <xdr:colOff>95250</xdr:colOff>
          <xdr:row>10</xdr:row>
          <xdr:rowOff>333375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미표기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0</xdr:rowOff>
        </xdr:from>
        <xdr:to>
          <xdr:col>6</xdr:col>
          <xdr:colOff>381000</xdr:colOff>
          <xdr:row>14</xdr:row>
          <xdr:rowOff>333375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방문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14</xdr:row>
          <xdr:rowOff>0</xdr:rowOff>
        </xdr:from>
        <xdr:to>
          <xdr:col>8</xdr:col>
          <xdr:colOff>142875</xdr:colOff>
          <xdr:row>14</xdr:row>
          <xdr:rowOff>333375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택배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14</xdr:row>
          <xdr:rowOff>0</xdr:rowOff>
        </xdr:from>
        <xdr:to>
          <xdr:col>9</xdr:col>
          <xdr:colOff>276225</xdr:colOff>
          <xdr:row>14</xdr:row>
          <xdr:rowOff>333375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픽업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0</xdr:rowOff>
        </xdr:from>
        <xdr:to>
          <xdr:col>11</xdr:col>
          <xdr:colOff>57150</xdr:colOff>
          <xdr:row>14</xdr:row>
          <xdr:rowOff>333375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현장</a:t>
              </a:r>
            </a:p>
          </xdr:txBody>
        </xdr:sp>
        <xdr:clientData/>
      </xdr:twoCellAnchor>
    </mc:Choice>
    <mc:Fallback/>
  </mc:AlternateContent>
  <xdr:twoCellAnchor editAs="oneCell">
    <xdr:from>
      <xdr:col>0</xdr:col>
      <xdr:colOff>123607</xdr:colOff>
      <xdr:row>0</xdr:row>
      <xdr:rowOff>0</xdr:rowOff>
    </xdr:from>
    <xdr:to>
      <xdr:col>5</xdr:col>
      <xdr:colOff>0</xdr:colOff>
      <xdr:row>0</xdr:row>
      <xdr:rowOff>695324</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607" y="0"/>
          <a:ext cx="1924268" cy="6953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28575</xdr:colOff>
          <xdr:row>10</xdr:row>
          <xdr:rowOff>0</xdr:rowOff>
        </xdr:from>
        <xdr:to>
          <xdr:col>7</xdr:col>
          <xdr:colOff>342900</xdr:colOff>
          <xdr:row>10</xdr:row>
          <xdr:rowOff>333375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국문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314325</xdr:colOff>
          <xdr:row>10</xdr:row>
          <xdr:rowOff>333375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ko-KR" altLang="en-US" sz="900" b="0" i="0" u="none" strike="noStrike" baseline="0">
                  <a:solidFill>
                    <a:srgbClr val="000000"/>
                  </a:solidFill>
                  <a:latin typeface="Malgun Gothic"/>
                  <a:ea typeface="Malgun Gothic"/>
                </a:rPr>
                <a:t> 영문</a:t>
              </a:r>
            </a:p>
          </xdr:txBody>
        </xdr:sp>
        <xdr:clientData/>
      </xdr:twoCellAnchor>
    </mc:Choice>
    <mc:Fallback/>
  </mc:AlternateContent>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4E37-D9DF-4B9F-90E4-6AE6597DCEC4}">
  <dimension ref="A1:Z38"/>
  <sheetViews>
    <sheetView tabSelected="1" zoomScaleNormal="100" zoomScaleSheetLayoutView="40" workbookViewId="0">
      <selection activeCell="V1" sqref="V1"/>
    </sheetView>
  </sheetViews>
  <sheetFormatPr defaultRowHeight="16.5"/>
  <cols>
    <col min="1" max="22" width="5.375" customWidth="1"/>
    <col min="23" max="23" width="5.5" customWidth="1"/>
    <col min="24" max="25" width="6.125" customWidth="1"/>
    <col min="26" max="26" width="5.875" customWidth="1"/>
  </cols>
  <sheetData>
    <row r="1" spans="1:21" ht="54.75" customHeight="1">
      <c r="A1" s="85"/>
      <c r="B1" s="85"/>
      <c r="C1" s="85"/>
      <c r="D1" s="85"/>
      <c r="E1" s="85"/>
      <c r="F1" s="87" t="s">
        <v>40</v>
      </c>
      <c r="G1" s="87"/>
      <c r="H1" s="87"/>
      <c r="I1" s="87"/>
      <c r="J1" s="87"/>
      <c r="K1" s="87"/>
      <c r="L1" s="87"/>
      <c r="M1" s="87"/>
      <c r="N1" s="87"/>
      <c r="O1" s="87"/>
      <c r="P1" s="87"/>
      <c r="Q1" s="86"/>
      <c r="R1" s="86"/>
      <c r="S1" s="86"/>
      <c r="T1" s="86"/>
      <c r="U1" s="86"/>
    </row>
    <row r="2" spans="1:21" ht="15.75" customHeight="1">
      <c r="A2" s="2"/>
      <c r="B2" s="2"/>
      <c r="C2" s="2"/>
      <c r="D2" s="2"/>
      <c r="E2" s="2"/>
      <c r="F2" s="3"/>
      <c r="G2" s="3"/>
      <c r="H2" s="3"/>
      <c r="I2" s="3"/>
      <c r="J2" s="3"/>
      <c r="K2" s="3"/>
      <c r="L2" s="3"/>
      <c r="M2" s="3"/>
      <c r="N2" s="3"/>
      <c r="O2" s="3"/>
      <c r="P2" s="3"/>
      <c r="Q2" s="4"/>
      <c r="R2" s="4"/>
      <c r="S2" s="4"/>
      <c r="T2" s="4"/>
      <c r="U2" s="4"/>
    </row>
    <row r="3" spans="1:21" ht="15.75" customHeight="1" thickBot="1">
      <c r="A3" s="43" t="s">
        <v>83</v>
      </c>
      <c r="B3" s="43"/>
      <c r="C3" s="43"/>
      <c r="D3" s="43"/>
      <c r="E3" s="43"/>
      <c r="F3" s="43"/>
      <c r="G3" s="43"/>
      <c r="H3" s="43"/>
      <c r="I3" s="43"/>
      <c r="J3" s="43"/>
      <c r="K3" s="43"/>
      <c r="L3" s="43"/>
      <c r="M3" s="43"/>
      <c r="N3" s="43"/>
      <c r="O3" s="43"/>
      <c r="P3" s="43"/>
      <c r="Q3" s="43"/>
      <c r="R3" s="43"/>
      <c r="S3" s="43"/>
      <c r="T3" s="43"/>
      <c r="U3" s="43"/>
    </row>
    <row r="4" spans="1:21" ht="27" customHeight="1" thickTop="1">
      <c r="A4" s="92" t="s">
        <v>15</v>
      </c>
      <c r="B4" s="93"/>
      <c r="C4" s="58" t="s">
        <v>32</v>
      </c>
      <c r="D4" s="59"/>
      <c r="E4" s="59"/>
      <c r="F4" s="75" t="str">
        <f>DATA!E2&amp;""</f>
        <v/>
      </c>
      <c r="G4" s="75"/>
      <c r="H4" s="75"/>
      <c r="I4" s="75"/>
      <c r="J4" s="75"/>
      <c r="K4" s="75"/>
      <c r="L4" s="59" t="s">
        <v>0</v>
      </c>
      <c r="M4" s="59"/>
      <c r="N4" s="75" t="str">
        <f>DATA!E3&amp;""</f>
        <v/>
      </c>
      <c r="O4" s="75"/>
      <c r="P4" s="75"/>
      <c r="Q4" s="75"/>
      <c r="R4" s="75"/>
      <c r="S4" s="75"/>
      <c r="T4" s="75"/>
      <c r="U4" s="120"/>
    </row>
    <row r="5" spans="1:21" ht="27" customHeight="1">
      <c r="A5" s="73"/>
      <c r="B5" s="94"/>
      <c r="C5" s="60" t="s">
        <v>33</v>
      </c>
      <c r="D5" s="49"/>
      <c r="E5" s="49"/>
      <c r="F5" s="115" t="str">
        <f>DATA!E4&amp;""</f>
        <v/>
      </c>
      <c r="G5" s="108"/>
      <c r="H5" s="108"/>
      <c r="I5" s="108"/>
      <c r="J5" s="108"/>
      <c r="K5" s="108"/>
      <c r="L5" s="108"/>
      <c r="M5" s="108"/>
      <c r="N5" s="108"/>
      <c r="O5" s="108"/>
      <c r="P5" s="108"/>
      <c r="Q5" s="108"/>
      <c r="R5" s="108"/>
      <c r="S5" s="108"/>
      <c r="T5" s="108"/>
      <c r="U5" s="116"/>
    </row>
    <row r="6" spans="1:21" ht="27" customHeight="1">
      <c r="A6" s="73"/>
      <c r="B6" s="94"/>
      <c r="C6" s="60" t="s">
        <v>9</v>
      </c>
      <c r="D6" s="49"/>
      <c r="E6" s="49"/>
      <c r="F6" s="46" t="str">
        <f>DATA!E5&amp;""</f>
        <v/>
      </c>
      <c r="G6" s="46"/>
      <c r="H6" s="46"/>
      <c r="I6" s="46"/>
      <c r="J6" s="46"/>
      <c r="K6" s="46"/>
      <c r="L6" s="49" t="s">
        <v>34</v>
      </c>
      <c r="M6" s="49"/>
      <c r="N6" s="46" t="str">
        <f>DATA!E6&amp;""</f>
        <v/>
      </c>
      <c r="O6" s="46"/>
      <c r="P6" s="46"/>
      <c r="Q6" s="49" t="s">
        <v>35</v>
      </c>
      <c r="R6" s="49"/>
      <c r="S6" s="46" t="str">
        <f>DATA!E7&amp;""</f>
        <v/>
      </c>
      <c r="T6" s="46"/>
      <c r="U6" s="57"/>
    </row>
    <row r="7" spans="1:21" ht="27" customHeight="1" thickBot="1">
      <c r="A7" s="73"/>
      <c r="B7" s="94"/>
      <c r="C7" s="78" t="s">
        <v>1</v>
      </c>
      <c r="D7" s="47"/>
      <c r="E7" s="47"/>
      <c r="F7" s="51" t="str">
        <f>DATA!E8&amp;""</f>
        <v/>
      </c>
      <c r="G7" s="51"/>
      <c r="H7" s="51"/>
      <c r="I7" s="47" t="s">
        <v>16</v>
      </c>
      <c r="J7" s="47"/>
      <c r="K7" s="47"/>
      <c r="L7" s="51" t="str">
        <f>DATA!E9&amp;""</f>
        <v/>
      </c>
      <c r="M7" s="51"/>
      <c r="N7" s="51"/>
      <c r="O7" s="47" t="s">
        <v>26</v>
      </c>
      <c r="P7" s="47"/>
      <c r="Q7" s="47"/>
      <c r="R7" s="51" t="str">
        <f>DATA!E10&amp;""</f>
        <v/>
      </c>
      <c r="S7" s="51"/>
      <c r="T7" s="51"/>
      <c r="U7" s="52"/>
    </row>
    <row r="8" spans="1:21" ht="27" customHeight="1" thickBot="1">
      <c r="A8" s="74"/>
      <c r="B8" s="47"/>
      <c r="C8" s="95" t="s">
        <v>22</v>
      </c>
      <c r="D8" s="95"/>
      <c r="E8" s="95"/>
      <c r="F8" s="65" t="str">
        <f>DATA!E11&amp;""</f>
        <v/>
      </c>
      <c r="G8" s="65"/>
      <c r="H8" s="65"/>
      <c r="I8" s="95" t="s">
        <v>24</v>
      </c>
      <c r="J8" s="95"/>
      <c r="K8" s="95"/>
      <c r="L8" s="65" t="str">
        <f>DATA!E12&amp;""</f>
        <v/>
      </c>
      <c r="M8" s="65"/>
      <c r="N8" s="65"/>
      <c r="O8" s="95" t="s">
        <v>25</v>
      </c>
      <c r="P8" s="95"/>
      <c r="Q8" s="95"/>
      <c r="R8" s="65" t="str">
        <f>DATA!E13&amp;""</f>
        <v/>
      </c>
      <c r="S8" s="65"/>
      <c r="T8" s="65"/>
      <c r="U8" s="96"/>
    </row>
    <row r="9" spans="1:21" ht="27" customHeight="1">
      <c r="A9" s="72" t="s">
        <v>14</v>
      </c>
      <c r="B9" s="48"/>
      <c r="C9" s="48" t="s">
        <v>32</v>
      </c>
      <c r="D9" s="48"/>
      <c r="E9" s="48"/>
      <c r="F9" s="50" t="str">
        <f>DATA!H2&amp;""</f>
        <v/>
      </c>
      <c r="G9" s="50"/>
      <c r="H9" s="50"/>
      <c r="I9" s="50"/>
      <c r="J9" s="50"/>
      <c r="K9" s="50"/>
      <c r="L9" s="48" t="s">
        <v>39</v>
      </c>
      <c r="M9" s="48"/>
      <c r="N9" s="48"/>
      <c r="O9" s="53"/>
      <c r="P9" s="54"/>
      <c r="Q9" s="54"/>
      <c r="R9" s="54"/>
      <c r="S9" s="54"/>
      <c r="T9" s="54"/>
      <c r="U9" s="55"/>
    </row>
    <row r="10" spans="1:21" ht="27" customHeight="1">
      <c r="A10" s="73"/>
      <c r="B10" s="49"/>
      <c r="C10" s="49" t="s">
        <v>33</v>
      </c>
      <c r="D10" s="49"/>
      <c r="E10" s="49"/>
      <c r="F10" s="56" t="str">
        <f>DATA!H3&amp;""</f>
        <v/>
      </c>
      <c r="G10" s="46"/>
      <c r="H10" s="46"/>
      <c r="I10" s="46"/>
      <c r="J10" s="46"/>
      <c r="K10" s="46"/>
      <c r="L10" s="46"/>
      <c r="M10" s="46"/>
      <c r="N10" s="46"/>
      <c r="O10" s="46"/>
      <c r="P10" s="46"/>
      <c r="Q10" s="46"/>
      <c r="R10" s="46"/>
      <c r="S10" s="46"/>
      <c r="T10" s="46"/>
      <c r="U10" s="57"/>
    </row>
    <row r="11" spans="1:21" ht="27" customHeight="1">
      <c r="A11" s="73"/>
      <c r="B11" s="49"/>
      <c r="C11" s="100" t="s">
        <v>54</v>
      </c>
      <c r="D11" s="101"/>
      <c r="E11" s="102"/>
      <c r="F11" s="103"/>
      <c r="G11" s="103"/>
      <c r="H11" s="103"/>
      <c r="I11" s="103"/>
      <c r="J11" s="103"/>
      <c r="K11" s="104"/>
      <c r="L11" s="94" t="s">
        <v>18</v>
      </c>
      <c r="M11" s="109"/>
      <c r="N11" s="110"/>
      <c r="O11" s="111"/>
      <c r="P11" s="103"/>
      <c r="Q11" s="103"/>
      <c r="R11" s="103"/>
      <c r="S11" s="103"/>
      <c r="T11" s="103"/>
      <c r="U11" s="112"/>
    </row>
    <row r="12" spans="1:21" ht="27" customHeight="1">
      <c r="A12" s="73"/>
      <c r="B12" s="49"/>
      <c r="C12" s="49" t="s">
        <v>12</v>
      </c>
      <c r="D12" s="49"/>
      <c r="E12" s="49"/>
      <c r="F12" s="108"/>
      <c r="G12" s="108"/>
      <c r="H12" s="108"/>
      <c r="I12" s="108"/>
      <c r="J12" s="108"/>
      <c r="K12" s="56"/>
      <c r="L12" s="49" t="s">
        <v>29</v>
      </c>
      <c r="M12" s="49"/>
      <c r="N12" s="49"/>
      <c r="O12" s="111" t="str">
        <f>DATA!H16&amp;""</f>
        <v/>
      </c>
      <c r="P12" s="103"/>
      <c r="Q12" s="103"/>
      <c r="R12" s="103"/>
      <c r="S12" s="103"/>
      <c r="T12" s="103"/>
      <c r="U12" s="112"/>
    </row>
    <row r="13" spans="1:21" ht="33" customHeight="1" thickBot="1">
      <c r="A13" s="74"/>
      <c r="B13" s="47"/>
      <c r="C13" s="113" t="s">
        <v>36</v>
      </c>
      <c r="D13" s="113"/>
      <c r="E13" s="113"/>
      <c r="F13" s="113"/>
      <c r="G13" s="113"/>
      <c r="H13" s="113"/>
      <c r="I13" s="113"/>
      <c r="J13" s="113"/>
      <c r="K13" s="113"/>
      <c r="L13" s="113"/>
      <c r="M13" s="113"/>
      <c r="N13" s="113"/>
      <c r="O13" s="113"/>
      <c r="P13" s="113"/>
      <c r="Q13" s="113"/>
      <c r="R13" s="113"/>
      <c r="S13" s="113"/>
      <c r="T13" s="113"/>
      <c r="U13" s="114"/>
    </row>
    <row r="14" spans="1:21" ht="27" customHeight="1">
      <c r="A14" s="66" t="s">
        <v>13</v>
      </c>
      <c r="B14" s="67"/>
      <c r="C14" s="48" t="s">
        <v>19</v>
      </c>
      <c r="D14" s="48"/>
      <c r="E14" s="48"/>
      <c r="F14" s="50" t="str">
        <f>DATA!B2&amp;""</f>
        <v/>
      </c>
      <c r="G14" s="50"/>
      <c r="H14" s="50"/>
      <c r="I14" s="50"/>
      <c r="J14" s="50"/>
      <c r="K14" s="50"/>
      <c r="L14" s="48" t="s">
        <v>30</v>
      </c>
      <c r="M14" s="48"/>
      <c r="N14" s="48"/>
      <c r="O14" s="88" t="str">
        <f>DATA!B3&amp;""</f>
        <v/>
      </c>
      <c r="P14" s="50"/>
      <c r="Q14" s="50"/>
      <c r="R14" s="50"/>
      <c r="S14" s="50"/>
      <c r="T14" s="50"/>
      <c r="U14" s="117"/>
    </row>
    <row r="15" spans="1:21" ht="27" customHeight="1">
      <c r="A15" s="68"/>
      <c r="B15" s="69"/>
      <c r="C15" s="49" t="s">
        <v>21</v>
      </c>
      <c r="D15" s="49"/>
      <c r="E15" s="49"/>
      <c r="F15" s="46"/>
      <c r="G15" s="46"/>
      <c r="H15" s="46"/>
      <c r="I15" s="46"/>
      <c r="J15" s="46"/>
      <c r="K15" s="46"/>
      <c r="L15" s="49" t="s">
        <v>31</v>
      </c>
      <c r="M15" s="49"/>
      <c r="N15" s="49"/>
      <c r="O15" s="115" t="str">
        <f>DATA!B4&amp;""</f>
        <v/>
      </c>
      <c r="P15" s="108"/>
      <c r="Q15" s="108"/>
      <c r="R15" s="108"/>
      <c r="S15" s="108"/>
      <c r="T15" s="108"/>
      <c r="U15" s="116"/>
    </row>
    <row r="16" spans="1:21" ht="56.25" customHeight="1" thickBot="1">
      <c r="A16" s="70"/>
      <c r="B16" s="71"/>
      <c r="C16" s="105" t="s">
        <v>27</v>
      </c>
      <c r="D16" s="105"/>
      <c r="E16" s="105"/>
      <c r="F16" s="106" t="str">
        <f>DATA!B10&amp;""</f>
        <v/>
      </c>
      <c r="G16" s="106"/>
      <c r="H16" s="106"/>
      <c r="I16" s="106"/>
      <c r="J16" s="106"/>
      <c r="K16" s="106"/>
      <c r="L16" s="106"/>
      <c r="M16" s="106"/>
      <c r="N16" s="106"/>
      <c r="O16" s="106"/>
      <c r="P16" s="106"/>
      <c r="Q16" s="106"/>
      <c r="R16" s="106"/>
      <c r="S16" s="106"/>
      <c r="T16" s="106"/>
      <c r="U16" s="107"/>
    </row>
    <row r="17" spans="1:26" ht="27" customHeight="1" thickTop="1">
      <c r="A17" s="76" t="s">
        <v>55</v>
      </c>
      <c r="B17" s="77"/>
      <c r="C17" s="77"/>
      <c r="D17" s="77"/>
      <c r="E17" s="77"/>
      <c r="F17" s="77"/>
      <c r="G17" s="77"/>
      <c r="H17" s="77"/>
      <c r="I17" s="77"/>
      <c r="J17" s="77"/>
      <c r="K17" s="77"/>
      <c r="L17" s="77"/>
      <c r="M17" s="77"/>
      <c r="N17" s="77"/>
      <c r="O17" s="77"/>
      <c r="P17" s="77"/>
      <c r="Q17" s="77"/>
      <c r="R17" s="77" t="s">
        <v>57</v>
      </c>
      <c r="S17" s="77"/>
      <c r="T17" s="118">
        <f>DATA!K2</f>
        <v>0</v>
      </c>
      <c r="U17" s="119"/>
    </row>
    <row r="18" spans="1:26" ht="27" customHeight="1">
      <c r="A18" s="12" t="s">
        <v>2</v>
      </c>
      <c r="B18" s="44" t="s">
        <v>3</v>
      </c>
      <c r="C18" s="44"/>
      <c r="D18" s="44"/>
      <c r="E18" s="44"/>
      <c r="F18" s="44" t="s">
        <v>4</v>
      </c>
      <c r="G18" s="44"/>
      <c r="H18" s="44"/>
      <c r="I18" s="44" t="s">
        <v>5</v>
      </c>
      <c r="J18" s="44"/>
      <c r="K18" s="44"/>
      <c r="L18" s="44" t="s">
        <v>6</v>
      </c>
      <c r="M18" s="44"/>
      <c r="N18" s="44"/>
      <c r="O18" s="44" t="s">
        <v>7</v>
      </c>
      <c r="P18" s="44"/>
      <c r="Q18" s="44"/>
      <c r="R18" s="44"/>
      <c r="S18" s="44" t="s">
        <v>8</v>
      </c>
      <c r="T18" s="44"/>
      <c r="U18" s="62"/>
    </row>
    <row r="19" spans="1:26" ht="27" customHeight="1">
      <c r="A19" s="1"/>
      <c r="B19" s="45"/>
      <c r="C19" s="45"/>
      <c r="D19" s="45"/>
      <c r="E19" s="45"/>
      <c r="F19" s="45"/>
      <c r="G19" s="45"/>
      <c r="H19" s="45"/>
      <c r="I19" s="45"/>
      <c r="J19" s="45"/>
      <c r="K19" s="45"/>
      <c r="L19" s="45"/>
      <c r="M19" s="45"/>
      <c r="N19" s="45"/>
      <c r="O19" s="45"/>
      <c r="P19" s="45"/>
      <c r="Q19" s="45"/>
      <c r="R19" s="45"/>
      <c r="S19" s="45"/>
      <c r="T19" s="45"/>
      <c r="U19" s="63"/>
    </row>
    <row r="20" spans="1:26" ht="27" customHeight="1">
      <c r="A20" s="1"/>
      <c r="B20" s="45"/>
      <c r="C20" s="45"/>
      <c r="D20" s="45"/>
      <c r="E20" s="45"/>
      <c r="F20" s="45"/>
      <c r="G20" s="45"/>
      <c r="H20" s="45"/>
      <c r="I20" s="45"/>
      <c r="J20" s="45"/>
      <c r="K20" s="45"/>
      <c r="L20" s="45"/>
      <c r="M20" s="45"/>
      <c r="N20" s="45"/>
      <c r="O20" s="45"/>
      <c r="P20" s="45"/>
      <c r="Q20" s="45"/>
      <c r="R20" s="45"/>
      <c r="S20" s="45"/>
      <c r="T20" s="45"/>
      <c r="U20" s="63"/>
    </row>
    <row r="21" spans="1:26" ht="27" customHeight="1">
      <c r="A21" s="1"/>
      <c r="B21" s="45"/>
      <c r="C21" s="45"/>
      <c r="D21" s="45"/>
      <c r="E21" s="45"/>
      <c r="F21" s="45"/>
      <c r="G21" s="45"/>
      <c r="H21" s="45"/>
      <c r="I21" s="45"/>
      <c r="J21" s="45"/>
      <c r="K21" s="45"/>
      <c r="L21" s="45"/>
      <c r="M21" s="45"/>
      <c r="N21" s="45"/>
      <c r="O21" s="45"/>
      <c r="P21" s="45"/>
      <c r="Q21" s="45"/>
      <c r="R21" s="45"/>
      <c r="S21" s="45"/>
      <c r="T21" s="45"/>
      <c r="U21" s="63"/>
    </row>
    <row r="22" spans="1:26" ht="27" customHeight="1">
      <c r="A22" s="1"/>
      <c r="B22" s="45"/>
      <c r="C22" s="45"/>
      <c r="D22" s="45"/>
      <c r="E22" s="45"/>
      <c r="F22" s="45"/>
      <c r="G22" s="45"/>
      <c r="H22" s="45"/>
      <c r="I22" s="45"/>
      <c r="J22" s="45"/>
      <c r="K22" s="45"/>
      <c r="L22" s="45"/>
      <c r="M22" s="45"/>
      <c r="N22" s="45"/>
      <c r="O22" s="45"/>
      <c r="P22" s="45"/>
      <c r="Q22" s="45"/>
      <c r="R22" s="45"/>
      <c r="S22" s="45"/>
      <c r="T22" s="45"/>
      <c r="U22" s="63"/>
    </row>
    <row r="23" spans="1:26" ht="27" customHeight="1">
      <c r="A23" s="1"/>
      <c r="B23" s="45"/>
      <c r="C23" s="45"/>
      <c r="D23" s="45"/>
      <c r="E23" s="45"/>
      <c r="F23" s="45"/>
      <c r="G23" s="45"/>
      <c r="H23" s="45"/>
      <c r="I23" s="45"/>
      <c r="J23" s="45"/>
      <c r="K23" s="45"/>
      <c r="L23" s="45"/>
      <c r="M23" s="45"/>
      <c r="N23" s="45"/>
      <c r="O23" s="45"/>
      <c r="P23" s="45"/>
      <c r="Q23" s="45"/>
      <c r="R23" s="45"/>
      <c r="S23" s="45"/>
      <c r="T23" s="45"/>
      <c r="U23" s="63"/>
    </row>
    <row r="24" spans="1:26" ht="27" customHeight="1">
      <c r="A24" s="1"/>
      <c r="B24" s="45"/>
      <c r="C24" s="45"/>
      <c r="D24" s="45"/>
      <c r="E24" s="45"/>
      <c r="F24" s="45"/>
      <c r="G24" s="45"/>
      <c r="H24" s="45"/>
      <c r="I24" s="45"/>
      <c r="J24" s="45"/>
      <c r="K24" s="45"/>
      <c r="L24" s="45"/>
      <c r="M24" s="45"/>
      <c r="N24" s="45"/>
      <c r="O24" s="45"/>
      <c r="P24" s="45"/>
      <c r="Q24" s="45"/>
      <c r="R24" s="45"/>
      <c r="S24" s="45"/>
      <c r="T24" s="45"/>
      <c r="U24" s="63"/>
    </row>
    <row r="25" spans="1:26" ht="27" customHeight="1">
      <c r="A25" s="1"/>
      <c r="B25" s="45"/>
      <c r="C25" s="45"/>
      <c r="D25" s="45"/>
      <c r="E25" s="45"/>
      <c r="F25" s="45"/>
      <c r="G25" s="45"/>
      <c r="H25" s="45"/>
      <c r="I25" s="45"/>
      <c r="J25" s="45"/>
      <c r="K25" s="45"/>
      <c r="L25" s="45"/>
      <c r="M25" s="45"/>
      <c r="N25" s="45"/>
      <c r="O25" s="45"/>
      <c r="P25" s="45"/>
      <c r="Q25" s="45"/>
      <c r="R25" s="45"/>
      <c r="S25" s="45"/>
      <c r="T25" s="45"/>
      <c r="U25" s="63"/>
    </row>
    <row r="26" spans="1:26" ht="27" customHeight="1">
      <c r="A26" s="1"/>
      <c r="B26" s="45"/>
      <c r="C26" s="45"/>
      <c r="D26" s="45"/>
      <c r="E26" s="45"/>
      <c r="F26" s="45"/>
      <c r="G26" s="45"/>
      <c r="H26" s="45"/>
      <c r="I26" s="45"/>
      <c r="J26" s="45"/>
      <c r="K26" s="45"/>
      <c r="L26" s="45"/>
      <c r="M26" s="45"/>
      <c r="N26" s="45"/>
      <c r="O26" s="45"/>
      <c r="P26" s="45"/>
      <c r="Q26" s="45"/>
      <c r="R26" s="45"/>
      <c r="S26" s="45"/>
      <c r="T26" s="45"/>
      <c r="U26" s="63"/>
      <c r="Z26" t="s">
        <v>58</v>
      </c>
    </row>
    <row r="27" spans="1:26" ht="27" customHeight="1">
      <c r="A27" s="1"/>
      <c r="B27" s="45"/>
      <c r="C27" s="45"/>
      <c r="D27" s="45"/>
      <c r="E27" s="45"/>
      <c r="F27" s="45"/>
      <c r="G27" s="45"/>
      <c r="H27" s="45"/>
      <c r="I27" s="45"/>
      <c r="J27" s="45"/>
      <c r="K27" s="45"/>
      <c r="L27" s="45"/>
      <c r="M27" s="45"/>
      <c r="N27" s="45"/>
      <c r="O27" s="45"/>
      <c r="P27" s="45"/>
      <c r="Q27" s="45"/>
      <c r="R27" s="45"/>
      <c r="S27" s="45"/>
      <c r="T27" s="45"/>
      <c r="U27" s="63"/>
    </row>
    <row r="28" spans="1:26" ht="27" customHeight="1" thickBot="1">
      <c r="A28" s="13"/>
      <c r="B28" s="61"/>
      <c r="C28" s="61"/>
      <c r="D28" s="61"/>
      <c r="E28" s="61"/>
      <c r="F28" s="61"/>
      <c r="G28" s="61"/>
      <c r="H28" s="61"/>
      <c r="I28" s="61"/>
      <c r="J28" s="61"/>
      <c r="K28" s="61"/>
      <c r="L28" s="61"/>
      <c r="M28" s="61"/>
      <c r="N28" s="61"/>
      <c r="O28" s="61"/>
      <c r="P28" s="61"/>
      <c r="Q28" s="61"/>
      <c r="R28" s="61"/>
      <c r="S28" s="61"/>
      <c r="T28" s="61"/>
      <c r="U28" s="64"/>
    </row>
    <row r="29" spans="1:26" ht="27" customHeight="1">
      <c r="A29" s="72" t="s">
        <v>41</v>
      </c>
      <c r="B29" s="48"/>
      <c r="C29" s="48" t="s">
        <v>43</v>
      </c>
      <c r="D29" s="48"/>
      <c r="E29" s="48"/>
      <c r="F29" s="88" t="str">
        <f>DATA!B11&amp;""</f>
        <v/>
      </c>
      <c r="G29" s="50"/>
      <c r="H29" s="50"/>
      <c r="I29" s="48" t="s">
        <v>44</v>
      </c>
      <c r="J29" s="48"/>
      <c r="K29" s="48"/>
      <c r="L29" s="50" t="str">
        <f>DATA!B12&amp;""</f>
        <v/>
      </c>
      <c r="M29" s="50"/>
      <c r="N29" s="50"/>
      <c r="O29" s="48" t="s">
        <v>45</v>
      </c>
      <c r="P29" s="48"/>
      <c r="Q29" s="48"/>
      <c r="R29" s="53" t="str">
        <f>DATA!B13&amp;""</f>
        <v/>
      </c>
      <c r="S29" s="54"/>
      <c r="T29" s="54"/>
      <c r="U29" s="55"/>
    </row>
    <row r="30" spans="1:26" ht="27" customHeight="1" thickBot="1">
      <c r="A30" s="74"/>
      <c r="B30" s="47"/>
      <c r="C30" s="89" t="s">
        <v>46</v>
      </c>
      <c r="D30" s="90"/>
      <c r="E30" s="90"/>
      <c r="F30" s="90"/>
      <c r="G30" s="90"/>
      <c r="H30" s="90"/>
      <c r="I30" s="90"/>
      <c r="J30" s="90"/>
      <c r="K30" s="90"/>
      <c r="L30" s="90"/>
      <c r="M30" s="90"/>
      <c r="N30" s="90"/>
      <c r="O30" s="90"/>
      <c r="P30" s="90"/>
      <c r="Q30" s="90"/>
      <c r="R30" s="90"/>
      <c r="S30" s="90"/>
      <c r="T30" s="90"/>
      <c r="U30" s="91"/>
    </row>
    <row r="31" spans="1:26" ht="18" customHeight="1">
      <c r="A31" s="15" t="s">
        <v>53</v>
      </c>
      <c r="B31" s="6"/>
      <c r="C31" s="6"/>
      <c r="D31" s="6"/>
      <c r="E31" s="6"/>
      <c r="F31" s="6"/>
      <c r="G31" s="6"/>
      <c r="H31" s="6"/>
      <c r="I31" s="6"/>
      <c r="J31" s="6"/>
      <c r="K31" s="6"/>
      <c r="L31" s="6"/>
      <c r="M31" s="6"/>
      <c r="N31" s="6"/>
      <c r="O31" s="6"/>
      <c r="P31" s="6"/>
      <c r="Q31" s="6"/>
      <c r="R31" s="7"/>
      <c r="S31" s="79"/>
      <c r="T31" s="80"/>
      <c r="U31" s="81"/>
    </row>
    <row r="32" spans="1:26" ht="18" customHeight="1">
      <c r="A32" s="15" t="s">
        <v>52</v>
      </c>
      <c r="B32" s="6"/>
      <c r="C32" s="6"/>
      <c r="D32" s="6"/>
      <c r="E32" s="6"/>
      <c r="F32" s="6"/>
      <c r="G32" s="6"/>
      <c r="H32" s="6"/>
      <c r="I32" s="6"/>
      <c r="J32" s="6"/>
      <c r="K32" s="6"/>
      <c r="L32" s="6"/>
      <c r="M32" s="6"/>
      <c r="N32" s="6"/>
      <c r="O32" s="6"/>
      <c r="P32" s="6"/>
      <c r="Q32" s="6"/>
      <c r="R32" s="7"/>
      <c r="S32" s="82"/>
      <c r="T32" s="83"/>
      <c r="U32" s="84"/>
    </row>
    <row r="33" spans="1:21" ht="18" customHeight="1">
      <c r="A33" s="16" t="s">
        <v>48</v>
      </c>
      <c r="B33" s="6"/>
      <c r="C33" s="6"/>
      <c r="D33" s="6"/>
      <c r="E33" s="6"/>
      <c r="F33" s="6"/>
      <c r="G33" s="6"/>
      <c r="H33" s="6"/>
      <c r="I33" s="6"/>
      <c r="J33" s="6"/>
      <c r="K33" s="6"/>
      <c r="L33" s="8"/>
      <c r="M33" s="8"/>
      <c r="N33" s="8"/>
      <c r="O33" s="8"/>
      <c r="P33" s="8"/>
      <c r="Q33" s="8"/>
      <c r="R33" s="9"/>
      <c r="S33" s="82"/>
      <c r="T33" s="83"/>
      <c r="U33" s="84"/>
    </row>
    <row r="34" spans="1:21" ht="18" customHeight="1">
      <c r="A34" s="15" t="s">
        <v>49</v>
      </c>
      <c r="B34" s="6"/>
      <c r="C34" s="6"/>
      <c r="D34" s="6"/>
      <c r="E34" s="6"/>
      <c r="F34" s="14"/>
      <c r="G34" s="6"/>
      <c r="H34" s="6"/>
      <c r="I34" s="6"/>
      <c r="J34" s="6" t="s">
        <v>50</v>
      </c>
      <c r="K34" s="6"/>
      <c r="L34" s="6"/>
      <c r="M34" s="6"/>
      <c r="N34" s="14"/>
      <c r="O34" s="6"/>
      <c r="P34" s="6"/>
      <c r="Q34" s="6"/>
      <c r="R34" s="7"/>
      <c r="S34" s="82"/>
      <c r="T34" s="83"/>
      <c r="U34" s="84"/>
    </row>
    <row r="35" spans="1:21" ht="18" customHeight="1">
      <c r="A35" s="17" t="s">
        <v>51</v>
      </c>
      <c r="B35" s="6"/>
      <c r="C35" s="6"/>
      <c r="D35" s="6"/>
      <c r="E35" s="6"/>
      <c r="F35" s="14"/>
      <c r="G35" s="6"/>
      <c r="H35" s="6"/>
      <c r="I35" s="6"/>
      <c r="J35" s="6"/>
      <c r="K35" s="6"/>
      <c r="L35" s="6"/>
      <c r="M35" s="6"/>
      <c r="N35" s="14"/>
      <c r="O35" s="6"/>
      <c r="P35" s="6"/>
      <c r="Q35" s="6"/>
      <c r="R35" s="7"/>
      <c r="S35" s="82"/>
      <c r="T35" s="83"/>
      <c r="U35" s="84"/>
    </row>
    <row r="36" spans="1:21" ht="18" customHeight="1" thickBot="1">
      <c r="A36" s="5"/>
      <c r="B36" s="10"/>
      <c r="C36" s="10"/>
      <c r="D36" s="10"/>
      <c r="E36" s="10"/>
      <c r="F36" s="10"/>
      <c r="G36" s="10"/>
      <c r="H36" s="10"/>
      <c r="I36" s="10"/>
      <c r="J36" s="10"/>
      <c r="K36" s="10"/>
      <c r="L36" s="10"/>
      <c r="M36" s="10"/>
      <c r="N36" s="10"/>
      <c r="O36" s="10"/>
      <c r="P36" s="10"/>
      <c r="Q36" s="10"/>
      <c r="R36" s="11"/>
      <c r="S36" s="97" t="s">
        <v>47</v>
      </c>
      <c r="T36" s="98"/>
      <c r="U36" s="99"/>
    </row>
    <row r="37" spans="1:21" ht="29.25" customHeight="1" thickTop="1"/>
    <row r="38" spans="1:21" ht="26.25" customHeight="1"/>
  </sheetData>
  <mergeCells count="138">
    <mergeCell ref="B27:E27"/>
    <mergeCell ref="F27:H27"/>
    <mergeCell ref="I27:K27"/>
    <mergeCell ref="L27:N27"/>
    <mergeCell ref="N4:U4"/>
    <mergeCell ref="B24:E24"/>
    <mergeCell ref="F24:H24"/>
    <mergeCell ref="I24:K24"/>
    <mergeCell ref="L24:N24"/>
    <mergeCell ref="B23:E23"/>
    <mergeCell ref="F23:H23"/>
    <mergeCell ref="I23:K23"/>
    <mergeCell ref="L23:N23"/>
    <mergeCell ref="B26:E26"/>
    <mergeCell ref="F26:H26"/>
    <mergeCell ref="I26:K26"/>
    <mergeCell ref="L26:N26"/>
    <mergeCell ref="B25:E25"/>
    <mergeCell ref="F25:H25"/>
    <mergeCell ref="I25:K25"/>
    <mergeCell ref="F5:U5"/>
    <mergeCell ref="L25:N25"/>
    <mergeCell ref="F20:H20"/>
    <mergeCell ref="I20:K20"/>
    <mergeCell ref="B22:E22"/>
    <mergeCell ref="F22:H22"/>
    <mergeCell ref="I22:K22"/>
    <mergeCell ref="L22:N22"/>
    <mergeCell ref="B21:E21"/>
    <mergeCell ref="F21:H21"/>
    <mergeCell ref="I21:K21"/>
    <mergeCell ref="L21:N21"/>
    <mergeCell ref="B20:E20"/>
    <mergeCell ref="S36:U36"/>
    <mergeCell ref="C11:E11"/>
    <mergeCell ref="F11:K11"/>
    <mergeCell ref="R17:S17"/>
    <mergeCell ref="C16:E16"/>
    <mergeCell ref="F16:U16"/>
    <mergeCell ref="F12:K12"/>
    <mergeCell ref="L12:N12"/>
    <mergeCell ref="L11:N11"/>
    <mergeCell ref="O11:U11"/>
    <mergeCell ref="C13:U13"/>
    <mergeCell ref="O15:S15"/>
    <mergeCell ref="T15:U15"/>
    <mergeCell ref="O12:S12"/>
    <mergeCell ref="T12:U12"/>
    <mergeCell ref="L14:N14"/>
    <mergeCell ref="F14:K14"/>
    <mergeCell ref="O14:U14"/>
    <mergeCell ref="T17:U17"/>
    <mergeCell ref="L20:N20"/>
    <mergeCell ref="B19:E19"/>
    <mergeCell ref="F19:H19"/>
    <mergeCell ref="I19:K19"/>
    <mergeCell ref="L19:N19"/>
    <mergeCell ref="B28:E28"/>
    <mergeCell ref="F28:H28"/>
    <mergeCell ref="I28:K28"/>
    <mergeCell ref="L28:N28"/>
    <mergeCell ref="S31:U35"/>
    <mergeCell ref="A1:E1"/>
    <mergeCell ref="Q1:U1"/>
    <mergeCell ref="F1:P1"/>
    <mergeCell ref="C29:E29"/>
    <mergeCell ref="F29:H29"/>
    <mergeCell ref="I29:K29"/>
    <mergeCell ref="L29:N29"/>
    <mergeCell ref="O29:Q29"/>
    <mergeCell ref="A29:B30"/>
    <mergeCell ref="C30:U30"/>
    <mergeCell ref="T29:U29"/>
    <mergeCell ref="R29:S29"/>
    <mergeCell ref="A4:B8"/>
    <mergeCell ref="C8:E8"/>
    <mergeCell ref="I8:K8"/>
    <mergeCell ref="O8:Q8"/>
    <mergeCell ref="F8:H8"/>
    <mergeCell ref="R8:U8"/>
    <mergeCell ref="C6:E6"/>
    <mergeCell ref="L8:N8"/>
    <mergeCell ref="L4:M4"/>
    <mergeCell ref="A14:B16"/>
    <mergeCell ref="B18:E18"/>
    <mergeCell ref="F18:H18"/>
    <mergeCell ref="A9:B13"/>
    <mergeCell ref="F4:K4"/>
    <mergeCell ref="F6:K6"/>
    <mergeCell ref="Q6:R6"/>
    <mergeCell ref="L15:N15"/>
    <mergeCell ref="C12:E12"/>
    <mergeCell ref="C14:E14"/>
    <mergeCell ref="I18:K18"/>
    <mergeCell ref="L18:N18"/>
    <mergeCell ref="A17:Q17"/>
    <mergeCell ref="C7:E7"/>
    <mergeCell ref="L6:M6"/>
    <mergeCell ref="C15:E15"/>
    <mergeCell ref="F15:K15"/>
    <mergeCell ref="O26:R26"/>
    <mergeCell ref="O27:R27"/>
    <mergeCell ref="O28:R28"/>
    <mergeCell ref="S18:U18"/>
    <mergeCell ref="S19:U19"/>
    <mergeCell ref="S20:U20"/>
    <mergeCell ref="S21:U21"/>
    <mergeCell ref="S22:U22"/>
    <mergeCell ref="S23:U23"/>
    <mergeCell ref="S24:U24"/>
    <mergeCell ref="S25:U25"/>
    <mergeCell ref="S26:U26"/>
    <mergeCell ref="S27:U27"/>
    <mergeCell ref="S28:U28"/>
    <mergeCell ref="A3:U3"/>
    <mergeCell ref="O18:R18"/>
    <mergeCell ref="O19:R19"/>
    <mergeCell ref="O20:R20"/>
    <mergeCell ref="O21:R21"/>
    <mergeCell ref="O22:R22"/>
    <mergeCell ref="O23:R23"/>
    <mergeCell ref="O24:R24"/>
    <mergeCell ref="O25:R25"/>
    <mergeCell ref="N6:P6"/>
    <mergeCell ref="I7:K7"/>
    <mergeCell ref="O7:Q7"/>
    <mergeCell ref="C9:E9"/>
    <mergeCell ref="C10:E10"/>
    <mergeCell ref="L9:N9"/>
    <mergeCell ref="F9:K9"/>
    <mergeCell ref="F7:H7"/>
    <mergeCell ref="L7:N7"/>
    <mergeCell ref="R7:U7"/>
    <mergeCell ref="O9:U9"/>
    <mergeCell ref="F10:U10"/>
    <mergeCell ref="S6:U6"/>
    <mergeCell ref="C4:E4"/>
    <mergeCell ref="C5:E5"/>
  </mergeCells>
  <phoneticPr fontId="3" type="noConversion"/>
  <pageMargins left="0.70866141732283472" right="0.35433070866141736" top="0.82677165354330717" bottom="0.59055118110236227" header="0.31496062992125984" footer="0.43307086614173229"/>
  <pageSetup paperSize="9" scale="75" orientation="portrait" horizontalDpi="300" verticalDpi="300" r:id="rId1"/>
  <headerFooter>
    <oddFooter>&amp;LKMSC-QP-09-01R(0)&amp;C(&amp;P/&amp;N)&amp;R(주)코메츠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28575</xdr:colOff>
                    <xdr:row>11</xdr:row>
                    <xdr:rowOff>0</xdr:rowOff>
                  </from>
                  <to>
                    <xdr:col>7</xdr:col>
                    <xdr:colOff>342900</xdr:colOff>
                    <xdr:row>11</xdr:row>
                    <xdr:rowOff>333375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8</xdr:col>
                    <xdr:colOff>0</xdr:colOff>
                    <xdr:row>11</xdr:row>
                    <xdr:rowOff>0</xdr:rowOff>
                  </from>
                  <to>
                    <xdr:col>9</xdr:col>
                    <xdr:colOff>314325</xdr:colOff>
                    <xdr:row>11</xdr:row>
                    <xdr:rowOff>333375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15</xdr:col>
                    <xdr:colOff>0</xdr:colOff>
                    <xdr:row>8</xdr:row>
                    <xdr:rowOff>0</xdr:rowOff>
                  </from>
                  <to>
                    <xdr:col>17</xdr:col>
                    <xdr:colOff>95250</xdr:colOff>
                    <xdr:row>8</xdr:row>
                    <xdr:rowOff>333375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17</xdr:col>
                    <xdr:colOff>190500</xdr:colOff>
                    <xdr:row>8</xdr:row>
                    <xdr:rowOff>0</xdr:rowOff>
                  </from>
                  <to>
                    <xdr:col>20</xdr:col>
                    <xdr:colOff>142875</xdr:colOff>
                    <xdr:row>8</xdr:row>
                    <xdr:rowOff>333375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14</xdr:col>
                    <xdr:colOff>133350</xdr:colOff>
                    <xdr:row>10</xdr:row>
                    <xdr:rowOff>0</xdr:rowOff>
                  </from>
                  <to>
                    <xdr:col>16</xdr:col>
                    <xdr:colOff>228600</xdr:colOff>
                    <xdr:row>10</xdr:row>
                    <xdr:rowOff>333375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16</xdr:col>
                    <xdr:colOff>266700</xdr:colOff>
                    <xdr:row>10</xdr:row>
                    <xdr:rowOff>0</xdr:rowOff>
                  </from>
                  <to>
                    <xdr:col>18</xdr:col>
                    <xdr:colOff>361950</xdr:colOff>
                    <xdr:row>10</xdr:row>
                    <xdr:rowOff>333375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19</xdr:col>
                    <xdr:colOff>0</xdr:colOff>
                    <xdr:row>10</xdr:row>
                    <xdr:rowOff>0</xdr:rowOff>
                  </from>
                  <to>
                    <xdr:col>21</xdr:col>
                    <xdr:colOff>95250</xdr:colOff>
                    <xdr:row>10</xdr:row>
                    <xdr:rowOff>333375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5</xdr:col>
                    <xdr:colOff>152400</xdr:colOff>
                    <xdr:row>14</xdr:row>
                    <xdr:rowOff>0</xdr:rowOff>
                  </from>
                  <to>
                    <xdr:col>6</xdr:col>
                    <xdr:colOff>381000</xdr:colOff>
                    <xdr:row>14</xdr:row>
                    <xdr:rowOff>333375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6</xdr:col>
                    <xdr:colOff>323850</xdr:colOff>
                    <xdr:row>14</xdr:row>
                    <xdr:rowOff>0</xdr:rowOff>
                  </from>
                  <to>
                    <xdr:col>8</xdr:col>
                    <xdr:colOff>142875</xdr:colOff>
                    <xdr:row>14</xdr:row>
                    <xdr:rowOff>333375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8</xdr:col>
                    <xdr:colOff>47625</xdr:colOff>
                    <xdr:row>14</xdr:row>
                    <xdr:rowOff>0</xdr:rowOff>
                  </from>
                  <to>
                    <xdr:col>9</xdr:col>
                    <xdr:colOff>276225</xdr:colOff>
                    <xdr:row>14</xdr:row>
                    <xdr:rowOff>333375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9</xdr:col>
                    <xdr:colOff>238125</xdr:colOff>
                    <xdr:row>14</xdr:row>
                    <xdr:rowOff>0</xdr:rowOff>
                  </from>
                  <to>
                    <xdr:col>11</xdr:col>
                    <xdr:colOff>57150</xdr:colOff>
                    <xdr:row>14</xdr:row>
                    <xdr:rowOff>333375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28575</xdr:colOff>
                    <xdr:row>10</xdr:row>
                    <xdr:rowOff>0</xdr:rowOff>
                  </from>
                  <to>
                    <xdr:col>7</xdr:col>
                    <xdr:colOff>342900</xdr:colOff>
                    <xdr:row>10</xdr:row>
                    <xdr:rowOff>333375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8</xdr:col>
                    <xdr:colOff>0</xdr:colOff>
                    <xdr:row>10</xdr:row>
                    <xdr:rowOff>0</xdr:rowOff>
                  </from>
                  <to>
                    <xdr:col>9</xdr:col>
                    <xdr:colOff>314325</xdr:colOff>
                    <xdr:row>10</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9B87-EAA2-41EE-BE3F-496085FF3268}">
  <dimension ref="A1:K17"/>
  <sheetViews>
    <sheetView workbookViewId="0">
      <selection activeCell="D22" sqref="D22"/>
    </sheetView>
  </sheetViews>
  <sheetFormatPr defaultRowHeight="16.5"/>
  <cols>
    <col min="1" max="1" width="16" customWidth="1"/>
    <col min="2" max="2" width="16.125" style="20" customWidth="1"/>
    <col min="3" max="3" width="2.125" customWidth="1"/>
    <col min="4" max="4" width="16" customWidth="1"/>
    <col min="5" max="5" width="16.125" customWidth="1"/>
    <col min="6" max="6" width="2.125" customWidth="1"/>
    <col min="7" max="7" width="16" customWidth="1"/>
    <col min="8" max="8" width="16.125" customWidth="1"/>
    <col min="9" max="9" width="2.125" customWidth="1"/>
    <col min="10" max="10" width="16" customWidth="1"/>
    <col min="11" max="11" width="16.125" customWidth="1"/>
    <col min="12" max="12" width="2.125" customWidth="1"/>
  </cols>
  <sheetData>
    <row r="1" spans="1:11" ht="27" customHeight="1">
      <c r="A1" s="22" t="s">
        <v>59</v>
      </c>
      <c r="B1" s="23"/>
      <c r="C1" s="24"/>
      <c r="D1" s="25" t="s">
        <v>60</v>
      </c>
      <c r="E1" s="26"/>
      <c r="F1" s="24"/>
      <c r="G1" s="27" t="s">
        <v>67</v>
      </c>
      <c r="H1" s="28"/>
      <c r="J1" s="29" t="s">
        <v>82</v>
      </c>
      <c r="K1" s="18"/>
    </row>
    <row r="2" spans="1:11" ht="21" customHeight="1">
      <c r="A2" s="30" t="s">
        <v>19</v>
      </c>
      <c r="B2" s="41"/>
      <c r="D2" s="35" t="s">
        <v>10</v>
      </c>
      <c r="E2" s="36"/>
      <c r="G2" s="38" t="s">
        <v>68</v>
      </c>
      <c r="H2" s="39"/>
      <c r="J2" s="40" t="s">
        <v>56</v>
      </c>
      <c r="K2" s="40"/>
    </row>
    <row r="3" spans="1:11" ht="21" customHeight="1">
      <c r="A3" s="30" t="s">
        <v>20</v>
      </c>
      <c r="B3" s="32"/>
      <c r="D3" s="35" t="s">
        <v>61</v>
      </c>
      <c r="E3" s="36"/>
      <c r="G3" s="38" t="s">
        <v>11</v>
      </c>
      <c r="H3" s="39"/>
      <c r="J3" s="40"/>
      <c r="K3" s="40"/>
    </row>
    <row r="4" spans="1:11" ht="21" customHeight="1">
      <c r="A4" s="30" t="s">
        <v>28</v>
      </c>
      <c r="B4" s="31"/>
      <c r="D4" s="35" t="s">
        <v>11</v>
      </c>
      <c r="E4" s="36"/>
      <c r="G4" s="38" t="s">
        <v>80</v>
      </c>
      <c r="H4" s="42" t="b">
        <v>1</v>
      </c>
      <c r="J4" s="40"/>
      <c r="K4" s="40"/>
    </row>
    <row r="5" spans="1:11" ht="21" customHeight="1">
      <c r="A5" s="30" t="s">
        <v>75</v>
      </c>
      <c r="B5" s="42" t="b">
        <f>IF(B9="방문",TRUE,FALSE)</f>
        <v>1</v>
      </c>
      <c r="D5" s="35" t="s">
        <v>9</v>
      </c>
      <c r="E5" s="36"/>
      <c r="G5" s="38" t="s">
        <v>81</v>
      </c>
      <c r="H5" s="42" t="b">
        <v>0</v>
      </c>
      <c r="J5" s="40"/>
      <c r="K5" s="40"/>
    </row>
    <row r="6" spans="1:11" ht="21" customHeight="1">
      <c r="A6" s="30" t="s">
        <v>76</v>
      </c>
      <c r="B6" s="42" t="b">
        <f>IF(B9="택배",TRUE,FALSE)</f>
        <v>0</v>
      </c>
      <c r="D6" s="35" t="s">
        <v>62</v>
      </c>
      <c r="E6" s="36"/>
      <c r="G6" s="38" t="s">
        <v>86</v>
      </c>
      <c r="H6" s="39" t="s">
        <v>87</v>
      </c>
      <c r="J6" s="40"/>
      <c r="K6" s="40"/>
    </row>
    <row r="7" spans="1:11" ht="21" customHeight="1">
      <c r="A7" s="30" t="s">
        <v>77</v>
      </c>
      <c r="B7" s="42" t="b">
        <f>IF(B9="픽업",TRUE,FALSE)</f>
        <v>0</v>
      </c>
      <c r="D7" s="35" t="s">
        <v>63</v>
      </c>
      <c r="E7" s="36"/>
      <c r="G7" s="38" t="s">
        <v>69</v>
      </c>
      <c r="H7" s="39" t="b">
        <v>1</v>
      </c>
      <c r="J7" s="40"/>
      <c r="K7" s="40"/>
    </row>
    <row r="8" spans="1:11" ht="21" customHeight="1">
      <c r="A8" s="30" t="s">
        <v>78</v>
      </c>
      <c r="B8" s="42" t="b">
        <f>IF(B9="현장",TRUE,FALSE)</f>
        <v>0</v>
      </c>
      <c r="D8" s="35" t="s">
        <v>64</v>
      </c>
      <c r="E8" s="36"/>
      <c r="G8" s="38" t="s">
        <v>70</v>
      </c>
      <c r="H8" s="39" t="b">
        <v>1</v>
      </c>
      <c r="J8" s="40"/>
      <c r="K8" s="40"/>
    </row>
    <row r="9" spans="1:11" ht="21" customHeight="1">
      <c r="A9" s="30" t="s">
        <v>84</v>
      </c>
      <c r="B9" s="31" t="s">
        <v>85</v>
      </c>
      <c r="D9" s="35" t="s">
        <v>16</v>
      </c>
      <c r="E9" s="36"/>
      <c r="G9" s="38" t="s">
        <v>71</v>
      </c>
      <c r="H9" s="42" t="b">
        <f>IF(H12="권장주기",TRUE,FALSE)</f>
        <v>1</v>
      </c>
      <c r="J9" s="40"/>
      <c r="K9" s="40"/>
    </row>
    <row r="10" spans="1:11" ht="21" customHeight="1">
      <c r="A10" s="30" t="s">
        <v>27</v>
      </c>
      <c r="B10" s="31"/>
      <c r="D10" s="35" t="s">
        <v>17</v>
      </c>
      <c r="E10" s="37"/>
      <c r="G10" s="38" t="s">
        <v>37</v>
      </c>
      <c r="H10" s="42" t="b">
        <f>IF(H12="자체설정주기",TRUE,FALSE)</f>
        <v>0</v>
      </c>
      <c r="J10" s="40"/>
      <c r="K10" s="40"/>
    </row>
    <row r="11" spans="1:11" ht="21" customHeight="1">
      <c r="A11" s="30" t="s">
        <v>42</v>
      </c>
      <c r="B11" s="32"/>
      <c r="D11" s="35" t="s">
        <v>65</v>
      </c>
      <c r="E11" s="36"/>
      <c r="G11" s="38" t="s">
        <v>38</v>
      </c>
      <c r="H11" s="42" t="b">
        <f>IF(H12="미표기",TRUE,FALSE)</f>
        <v>0</v>
      </c>
      <c r="J11" s="40"/>
      <c r="K11" s="40"/>
    </row>
    <row r="12" spans="1:11" ht="21" customHeight="1">
      <c r="A12" s="30" t="s">
        <v>44</v>
      </c>
      <c r="B12" s="31"/>
      <c r="D12" s="35" t="s">
        <v>23</v>
      </c>
      <c r="E12" s="36"/>
      <c r="G12" s="38" t="s">
        <v>88</v>
      </c>
      <c r="H12" s="39" t="s">
        <v>89</v>
      </c>
      <c r="J12" s="40"/>
      <c r="K12" s="40"/>
    </row>
    <row r="13" spans="1:11" ht="21" customHeight="1">
      <c r="A13" s="30" t="s">
        <v>79</v>
      </c>
      <c r="B13" s="31"/>
      <c r="D13" s="35" t="s">
        <v>66</v>
      </c>
      <c r="E13" s="37"/>
      <c r="G13" s="38" t="s">
        <v>72</v>
      </c>
      <c r="H13" s="42" t="b">
        <f>IF(H15="미요청",TRUE,FALSE)</f>
        <v>1</v>
      </c>
      <c r="J13" s="40"/>
      <c r="K13" s="40"/>
    </row>
    <row r="14" spans="1:11" ht="21" customHeight="1">
      <c r="A14" s="30"/>
      <c r="B14" s="31"/>
      <c r="D14" s="35"/>
      <c r="E14" s="37"/>
      <c r="G14" s="38" t="s">
        <v>73</v>
      </c>
      <c r="H14" s="42" t="b">
        <f>IF(H15="요청",TRUE,FALSE)</f>
        <v>0</v>
      </c>
      <c r="J14" s="40"/>
      <c r="K14" s="40"/>
    </row>
    <row r="15" spans="1:11" ht="21" customHeight="1">
      <c r="A15" s="30"/>
      <c r="B15" s="31"/>
      <c r="D15" s="19"/>
      <c r="E15" s="21"/>
      <c r="G15" s="38" t="s">
        <v>90</v>
      </c>
      <c r="H15" s="39" t="s">
        <v>91</v>
      </c>
      <c r="J15" s="40"/>
      <c r="K15" s="40"/>
    </row>
    <row r="16" spans="1:11" ht="21" customHeight="1">
      <c r="A16" s="33"/>
      <c r="B16" s="34"/>
      <c r="G16" s="38" t="s">
        <v>74</v>
      </c>
      <c r="H16" s="39"/>
    </row>
    <row r="17" spans="7:8" ht="21" customHeight="1">
      <c r="G17" s="38"/>
      <c r="H17" s="39"/>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교정신청서</vt:lpstr>
      <vt:lpstr>DATA</vt:lpstr>
      <vt:lpstr>교정신청서!Print_Area</vt:lpstr>
      <vt:lpstr>교정신청서!Print_Titles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dc:creator>
  <cp:lastModifiedBy>주 은택</cp:lastModifiedBy>
  <cp:lastPrinted>2022-12-29T07:36:53Z</cp:lastPrinted>
  <dcterms:created xsi:type="dcterms:W3CDTF">2022-11-11T01:54:01Z</dcterms:created>
  <dcterms:modified xsi:type="dcterms:W3CDTF">2026-06-19T06:32:05Z</dcterms:modified>
</cp:coreProperties>
</file>